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OneDrive\Desktop\"/>
    </mc:Choice>
  </mc:AlternateContent>
  <xr:revisionPtr revIDLastSave="0" documentId="13_ncr:1_{FAAF71AC-786A-43B8-9D4C-7ECACA6A56D6}" xr6:coauthVersionLast="47" xr6:coauthVersionMax="47" xr10:uidLastSave="{00000000-0000-0000-0000-000000000000}"/>
  <bookViews>
    <workbookView xWindow="-107" yWindow="-107" windowWidth="27725" windowHeight="14980" activeTab="1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1" l="1"/>
  <c r="D11" i="1"/>
  <c r="C11" i="1"/>
  <c r="I11" i="1"/>
  <c r="H11" i="1"/>
  <c r="G11" i="1"/>
  <c r="F11" i="1"/>
  <c r="I10" i="1"/>
  <c r="H10" i="1"/>
  <c r="I9" i="1"/>
  <c r="H9" i="1"/>
  <c r="F10" i="1"/>
  <c r="F9" i="1"/>
  <c r="B11" i="1"/>
  <c r="G10" i="1"/>
  <c r="G9" i="1"/>
  <c r="E10" i="1"/>
  <c r="E9" i="1"/>
  <c r="D10" i="1"/>
  <c r="D9" i="1"/>
  <c r="B10" i="1"/>
  <c r="B9" i="1"/>
  <c r="C10" i="1"/>
  <c r="C9" i="1"/>
</calcChain>
</file>

<file path=xl/sharedStrings.xml><?xml version="1.0" encoding="utf-8"?>
<sst xmlns="http://schemas.openxmlformats.org/spreadsheetml/2006/main" count="36" uniqueCount="31">
  <si>
    <t>apr-may</t>
  </si>
  <si>
    <t>june-jul</t>
  </si>
  <si>
    <t>aug-sept</t>
  </si>
  <si>
    <t>oct-nov</t>
  </si>
  <si>
    <t>dec-jan</t>
  </si>
  <si>
    <t>feb-mar</t>
  </si>
  <si>
    <t>I-III</t>
  </si>
  <si>
    <t>Month</t>
  </si>
  <si>
    <t>Total</t>
  </si>
  <si>
    <t>One month</t>
  </si>
  <si>
    <t>VI-VIII</t>
  </si>
  <si>
    <t>IV-V</t>
  </si>
  <si>
    <t>IX-X</t>
  </si>
  <si>
    <t>XII(Commerce with computer)</t>
  </si>
  <si>
    <t>XII(Science)</t>
  </si>
  <si>
    <t>April-May</t>
  </si>
  <si>
    <t>Fees Detail 2020-21</t>
  </si>
  <si>
    <t>XII(Commerce) without computer</t>
  </si>
  <si>
    <t>XII(Science) with computer</t>
  </si>
  <si>
    <t>XI-XII(Commerce with computer)</t>
  </si>
  <si>
    <t>XI- XII(Commerce) without computer</t>
  </si>
  <si>
    <t>XI-XII(Science) without computer</t>
  </si>
  <si>
    <t>XI- XII(Science) with computer</t>
  </si>
  <si>
    <t>June-July</t>
  </si>
  <si>
    <t>August-September</t>
  </si>
  <si>
    <t>October-November</t>
  </si>
  <si>
    <t>December-January</t>
  </si>
  <si>
    <t>February-March</t>
  </si>
  <si>
    <t>Fees Detail 2026-27</t>
  </si>
  <si>
    <t>ADMISSION FEES-2000/-</t>
  </si>
  <si>
    <t>DAYANAND BAL MANDIR SR. SEC SCHOOL SULTANPURA AGRA CANTT.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</si>
</sst>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workbookViewId="0">
      <selection sqref="A1:I1"/>
    </sheetView>
  </sheetViews>
  <sheetFormatPr defaultRowHeight="14" x14ac:dyDescent="0.3"/>
  <cols>
    <col min="1" max="1" width="12.09765625" customWidth="1"/>
    <col min="6" max="6" width="14.59765625" customWidth="1"/>
    <col min="7" max="7" width="16.3984375" customWidth="1"/>
    <col min="8" max="8" width="11.09765625" customWidth="1"/>
    <col min="9" max="9" width="12.69921875" customWidth="1"/>
  </cols>
  <sheetData>
    <row r="1" spans="1:9" ht="14.4" x14ac:dyDescent="0.3">
      <c r="A1" s="11" t="s">
        <v>16</v>
      </c>
      <c r="B1" s="11"/>
      <c r="C1" s="11"/>
      <c r="D1" s="11"/>
      <c r="E1" s="11"/>
      <c r="F1" s="11"/>
      <c r="G1" s="11"/>
      <c r="H1" s="11"/>
      <c r="I1" s="11"/>
    </row>
    <row r="2" spans="1:9" ht="43.25" x14ac:dyDescent="0.3">
      <c r="A2" s="3" t="s">
        <v>7</v>
      </c>
      <c r="B2" s="3" t="s">
        <v>6</v>
      </c>
      <c r="C2" s="3" t="s">
        <v>11</v>
      </c>
      <c r="D2" s="3" t="s">
        <v>10</v>
      </c>
      <c r="E2" s="3" t="s">
        <v>12</v>
      </c>
      <c r="F2" s="3" t="s">
        <v>13</v>
      </c>
      <c r="G2" s="3" t="s">
        <v>17</v>
      </c>
      <c r="H2" s="3" t="s">
        <v>14</v>
      </c>
      <c r="I2" s="3" t="s">
        <v>18</v>
      </c>
    </row>
    <row r="3" spans="1:9" ht="14.4" x14ac:dyDescent="0.3">
      <c r="A3" s="3" t="s">
        <v>0</v>
      </c>
      <c r="B3" s="3">
        <v>3050</v>
      </c>
      <c r="C3" s="3">
        <v>3300</v>
      </c>
      <c r="D3" s="3">
        <v>3600</v>
      </c>
      <c r="E3" s="3">
        <v>3950</v>
      </c>
      <c r="F3" s="3">
        <v>3800</v>
      </c>
      <c r="G3" s="3">
        <v>3400</v>
      </c>
      <c r="H3" s="3">
        <v>3800</v>
      </c>
      <c r="I3" s="3">
        <v>4200</v>
      </c>
    </row>
    <row r="4" spans="1:9" ht="14.4" x14ac:dyDescent="0.3">
      <c r="A4" s="3" t="s">
        <v>1</v>
      </c>
      <c r="B4" s="3">
        <v>2800</v>
      </c>
      <c r="C4" s="3">
        <v>3050</v>
      </c>
      <c r="D4" s="3">
        <v>3350</v>
      </c>
      <c r="E4" s="3">
        <v>3700</v>
      </c>
      <c r="F4" s="3">
        <v>3550</v>
      </c>
      <c r="G4" s="3">
        <v>3150</v>
      </c>
      <c r="H4" s="3">
        <v>3550</v>
      </c>
      <c r="I4" s="3">
        <v>3950</v>
      </c>
    </row>
    <row r="5" spans="1:9" ht="14.4" x14ac:dyDescent="0.3">
      <c r="A5" s="3" t="s">
        <v>2</v>
      </c>
      <c r="B5" s="3">
        <v>2400</v>
      </c>
      <c r="C5" s="3">
        <v>2650</v>
      </c>
      <c r="D5" s="3">
        <v>2950</v>
      </c>
      <c r="E5" s="3">
        <v>3300</v>
      </c>
      <c r="F5" s="3">
        <v>3150</v>
      </c>
      <c r="G5" s="3">
        <v>2750</v>
      </c>
      <c r="H5" s="3">
        <v>3150</v>
      </c>
      <c r="I5" s="3">
        <v>3550</v>
      </c>
    </row>
    <row r="6" spans="1:9" ht="14.4" x14ac:dyDescent="0.3">
      <c r="A6" s="3" t="s">
        <v>3</v>
      </c>
      <c r="B6" s="3">
        <v>2700</v>
      </c>
      <c r="C6" s="3">
        <v>2950</v>
      </c>
      <c r="D6" s="3">
        <v>3250</v>
      </c>
      <c r="E6" s="3">
        <v>3600</v>
      </c>
      <c r="F6" s="3">
        <v>3450</v>
      </c>
      <c r="G6" s="3">
        <v>3050</v>
      </c>
      <c r="H6" s="3">
        <v>3450</v>
      </c>
      <c r="I6" s="3">
        <v>3850</v>
      </c>
    </row>
    <row r="7" spans="1:9" ht="14.4" x14ac:dyDescent="0.3">
      <c r="A7" s="3" t="s">
        <v>4</v>
      </c>
      <c r="B7" s="3">
        <v>2800</v>
      </c>
      <c r="C7" s="3">
        <v>3050</v>
      </c>
      <c r="D7" s="3">
        <v>3350</v>
      </c>
      <c r="E7" s="3">
        <v>3700</v>
      </c>
      <c r="F7" s="3">
        <v>3550</v>
      </c>
      <c r="G7" s="3">
        <v>3150</v>
      </c>
      <c r="H7" s="3">
        <v>3550</v>
      </c>
      <c r="I7" s="3">
        <v>3950</v>
      </c>
    </row>
    <row r="8" spans="1:9" ht="14.4" x14ac:dyDescent="0.3">
      <c r="A8" s="3" t="s">
        <v>5</v>
      </c>
      <c r="B8" s="3">
        <v>2300</v>
      </c>
      <c r="C8" s="3">
        <v>2550</v>
      </c>
      <c r="D8" s="3">
        <v>2850</v>
      </c>
      <c r="E8" s="3">
        <v>3200</v>
      </c>
      <c r="F8" s="3">
        <v>3050</v>
      </c>
      <c r="G8" s="3">
        <v>2650</v>
      </c>
      <c r="H8" s="3">
        <v>3050</v>
      </c>
      <c r="I8" s="3">
        <v>3450</v>
      </c>
    </row>
    <row r="9" spans="1:9" ht="14.4" x14ac:dyDescent="0.3">
      <c r="A9" s="3" t="s">
        <v>8</v>
      </c>
      <c r="B9" s="3">
        <f t="shared" ref="B9:I9" si="0">SUM(B3:B8)</f>
        <v>16050</v>
      </c>
      <c r="C9" s="3">
        <f t="shared" si="0"/>
        <v>17550</v>
      </c>
      <c r="D9" s="3">
        <f t="shared" si="0"/>
        <v>19350</v>
      </c>
      <c r="E9" s="3">
        <f t="shared" si="0"/>
        <v>21450</v>
      </c>
      <c r="F9" s="3">
        <f t="shared" si="0"/>
        <v>20550</v>
      </c>
      <c r="G9" s="3">
        <f t="shared" si="0"/>
        <v>18150</v>
      </c>
      <c r="H9" s="3">
        <f t="shared" si="0"/>
        <v>20550</v>
      </c>
      <c r="I9" s="3">
        <f t="shared" si="0"/>
        <v>22950</v>
      </c>
    </row>
    <row r="10" spans="1:9" ht="14.4" x14ac:dyDescent="0.3">
      <c r="A10" s="3" t="s">
        <v>9</v>
      </c>
      <c r="B10" s="3">
        <f>16050/12</f>
        <v>1337.5</v>
      </c>
      <c r="C10" s="3">
        <f>17550/12</f>
        <v>1462.5</v>
      </c>
      <c r="D10" s="3">
        <f>19350/12</f>
        <v>1612.5</v>
      </c>
      <c r="E10" s="3">
        <f>21450/12</f>
        <v>1787.5</v>
      </c>
      <c r="F10" s="3">
        <f>20550/12</f>
        <v>1712.5</v>
      </c>
      <c r="G10" s="3">
        <f>18150/12</f>
        <v>1512.5</v>
      </c>
      <c r="H10" s="3">
        <f>20550/12</f>
        <v>1712.5</v>
      </c>
      <c r="I10" s="3">
        <f>22950/12</f>
        <v>1912.5</v>
      </c>
    </row>
    <row r="11" spans="1:9" ht="14.4" x14ac:dyDescent="0.3">
      <c r="A11" s="3"/>
      <c r="B11" s="3">
        <f>1337.5*2</f>
        <v>2675</v>
      </c>
      <c r="C11" s="3">
        <f>1462.5*2</f>
        <v>2925</v>
      </c>
      <c r="D11" s="3">
        <f>1612.5*2</f>
        <v>3225</v>
      </c>
      <c r="E11" s="3">
        <f>1787.5*2</f>
        <v>3575</v>
      </c>
      <c r="F11" s="3">
        <f>1712.5*2</f>
        <v>3425</v>
      </c>
      <c r="G11" s="3">
        <f>1512.5*2</f>
        <v>3025</v>
      </c>
      <c r="H11" s="3">
        <f>1712.5*2</f>
        <v>3425</v>
      </c>
      <c r="I11" s="3">
        <f>1912.5*2</f>
        <v>3825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"/>
  <sheetViews>
    <sheetView tabSelected="1" workbookViewId="0">
      <selection activeCell="G17" sqref="G17"/>
    </sheetView>
  </sheetViews>
  <sheetFormatPr defaultRowHeight="14" x14ac:dyDescent="0.3"/>
  <cols>
    <col min="1" max="1" width="25.59765625" customWidth="1"/>
    <col min="6" max="6" width="19.8984375" customWidth="1"/>
    <col min="7" max="7" width="21.59765625" customWidth="1"/>
    <col min="8" max="8" width="15.296875" customWidth="1"/>
    <col min="9" max="9" width="15.59765625" customWidth="1"/>
  </cols>
  <sheetData>
    <row r="1" spans="1:11" ht="17.75" x14ac:dyDescent="0.35">
      <c r="A1" s="9" t="s">
        <v>30</v>
      </c>
      <c r="B1" s="10"/>
      <c r="C1" s="10"/>
      <c r="D1" s="10"/>
      <c r="E1" s="10"/>
      <c r="F1" s="10"/>
      <c r="G1" s="10"/>
      <c r="H1" s="10"/>
      <c r="I1" s="10"/>
    </row>
    <row r="2" spans="1:11" ht="20.45" x14ac:dyDescent="0.4">
      <c r="A2" s="8" t="s">
        <v>28</v>
      </c>
      <c r="B2" s="8"/>
      <c r="C2" s="8"/>
      <c r="D2" s="8"/>
      <c r="E2" s="8"/>
      <c r="F2" s="8"/>
      <c r="G2" s="8"/>
      <c r="H2" s="8"/>
      <c r="I2" s="8"/>
      <c r="J2" s="5"/>
      <c r="K2" s="1"/>
    </row>
    <row r="3" spans="1:11" ht="20.45" x14ac:dyDescent="0.4">
      <c r="A3" s="8" t="s">
        <v>29</v>
      </c>
      <c r="B3" s="8"/>
      <c r="C3" s="8"/>
      <c r="D3" s="8"/>
      <c r="E3" s="8"/>
      <c r="F3" s="8"/>
      <c r="G3" s="8"/>
      <c r="H3" s="8"/>
      <c r="I3" s="8"/>
      <c r="J3" s="5"/>
      <c r="K3" s="1"/>
    </row>
    <row r="4" spans="1:11" ht="70.95" x14ac:dyDescent="0.35">
      <c r="A4" s="6" t="s">
        <v>7</v>
      </c>
      <c r="B4" s="6" t="s">
        <v>6</v>
      </c>
      <c r="C4" s="6" t="s">
        <v>11</v>
      </c>
      <c r="D4" s="6" t="s">
        <v>10</v>
      </c>
      <c r="E4" s="6" t="s">
        <v>12</v>
      </c>
      <c r="F4" s="7" t="s">
        <v>19</v>
      </c>
      <c r="G4" s="7" t="s">
        <v>20</v>
      </c>
      <c r="H4" s="7" t="s">
        <v>21</v>
      </c>
      <c r="I4" s="7" t="s">
        <v>22</v>
      </c>
      <c r="J4" s="4"/>
      <c r="K4" s="2"/>
    </row>
    <row r="5" spans="1:11" ht="14.4" customHeight="1" x14ac:dyDescent="0.35">
      <c r="A5" s="6" t="s">
        <v>15</v>
      </c>
      <c r="B5" s="6">
        <v>3390</v>
      </c>
      <c r="C5" s="6">
        <v>3700</v>
      </c>
      <c r="D5" s="6">
        <v>4090</v>
      </c>
      <c r="E5" s="6">
        <v>4500</v>
      </c>
      <c r="F5" s="6">
        <v>4530</v>
      </c>
      <c r="G5" s="6">
        <v>4300</v>
      </c>
      <c r="H5" s="6">
        <v>4530</v>
      </c>
      <c r="I5" s="6">
        <v>5060</v>
      </c>
      <c r="J5" s="5"/>
      <c r="K5" s="1"/>
    </row>
    <row r="6" spans="1:11" ht="14.4" customHeight="1" x14ac:dyDescent="0.35">
      <c r="A6" s="6" t="s">
        <v>23</v>
      </c>
      <c r="B6" s="6">
        <v>3390</v>
      </c>
      <c r="C6" s="6">
        <v>3700</v>
      </c>
      <c r="D6" s="6">
        <v>4090</v>
      </c>
      <c r="E6" s="6">
        <v>4500</v>
      </c>
      <c r="F6" s="6">
        <v>4530</v>
      </c>
      <c r="G6" s="6">
        <v>4300</v>
      </c>
      <c r="H6" s="6">
        <v>4530</v>
      </c>
      <c r="I6" s="6">
        <v>5060</v>
      </c>
      <c r="J6" s="5"/>
      <c r="K6" s="1"/>
    </row>
    <row r="7" spans="1:11" ht="14.4" customHeight="1" x14ac:dyDescent="0.35">
      <c r="A7" s="6" t="s">
        <v>24</v>
      </c>
      <c r="B7" s="6">
        <v>3390</v>
      </c>
      <c r="C7" s="6">
        <v>3700</v>
      </c>
      <c r="D7" s="6">
        <v>4090</v>
      </c>
      <c r="E7" s="6">
        <v>4500</v>
      </c>
      <c r="F7" s="6">
        <v>4530</v>
      </c>
      <c r="G7" s="6">
        <v>4300</v>
      </c>
      <c r="H7" s="6">
        <v>4530</v>
      </c>
      <c r="I7" s="6">
        <v>5060</v>
      </c>
      <c r="J7" s="5"/>
      <c r="K7" s="1"/>
    </row>
    <row r="8" spans="1:11" ht="14.4" customHeight="1" x14ac:dyDescent="0.35">
      <c r="A8" s="6" t="s">
        <v>25</v>
      </c>
      <c r="B8" s="6">
        <v>3390</v>
      </c>
      <c r="C8" s="6">
        <v>3700</v>
      </c>
      <c r="D8" s="6">
        <v>4090</v>
      </c>
      <c r="E8" s="6">
        <v>4500</v>
      </c>
      <c r="F8" s="6">
        <v>4530</v>
      </c>
      <c r="G8" s="6">
        <v>4300</v>
      </c>
      <c r="H8" s="6">
        <v>4530</v>
      </c>
      <c r="I8" s="6">
        <v>5060</v>
      </c>
    </row>
    <row r="9" spans="1:11" ht="14.4" customHeight="1" x14ac:dyDescent="0.35">
      <c r="A9" s="6" t="s">
        <v>26</v>
      </c>
      <c r="B9" s="6">
        <v>3390</v>
      </c>
      <c r="C9" s="6">
        <v>3700</v>
      </c>
      <c r="D9" s="6">
        <v>4090</v>
      </c>
      <c r="E9" s="6">
        <v>4500</v>
      </c>
      <c r="F9" s="6">
        <v>4530</v>
      </c>
      <c r="G9" s="6">
        <v>4300</v>
      </c>
      <c r="H9" s="6">
        <v>4530</v>
      </c>
      <c r="I9" s="6">
        <v>5060</v>
      </c>
    </row>
    <row r="10" spans="1:11" ht="14.4" customHeight="1" x14ac:dyDescent="0.35">
      <c r="A10" s="6" t="s">
        <v>27</v>
      </c>
      <c r="B10" s="6">
        <v>3390</v>
      </c>
      <c r="C10" s="6">
        <v>3700</v>
      </c>
      <c r="D10" s="6">
        <v>4090</v>
      </c>
      <c r="E10" s="6">
        <v>4500</v>
      </c>
      <c r="F10" s="6">
        <v>4530</v>
      </c>
      <c r="G10" s="6">
        <v>4300</v>
      </c>
      <c r="H10" s="6">
        <v>4530</v>
      </c>
      <c r="I10" s="6">
        <v>5060</v>
      </c>
    </row>
  </sheetData>
  <mergeCells count="3">
    <mergeCell ref="A2:I2"/>
    <mergeCell ref="A3:I3"/>
    <mergeCell ref="A1:I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DAYANAND BALMANDIR</cp:lastModifiedBy>
  <cp:lastPrinted>2026-04-28T03:14:43Z</cp:lastPrinted>
  <dcterms:created xsi:type="dcterms:W3CDTF">2020-05-27T03:14:06Z</dcterms:created>
  <dcterms:modified xsi:type="dcterms:W3CDTF">2026-05-25T03:20:02Z</dcterms:modified>
</cp:coreProperties>
</file>